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マイドライブ\大学用\二回生\そったくん\"/>
    </mc:Choice>
  </mc:AlternateContent>
  <xr:revisionPtr revIDLastSave="0" documentId="13_ncr:1_{932321F0-5AEA-4E1F-87CC-98B16E00CB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名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gfPg8dOZByuZEq7v25MFc3voULa6FyzkByCBXP2gJw=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<sst xmlns="http://schemas.openxmlformats.org/spreadsheetml/2006/main" count="118" uniqueCount="68">
  <si>
    <t>学籍番号</t>
  </si>
  <si>
    <t>領域</t>
  </si>
  <si>
    <t>回生</t>
  </si>
  <si>
    <t>氏名</t>
  </si>
  <si>
    <t>学籍番号2</t>
  </si>
  <si>
    <t>学籍番号(先頭2桁)</t>
  </si>
  <si>
    <t>学年</t>
  </si>
  <si>
    <t>音楽</t>
  </si>
  <si>
    <t>植道　栞</t>
  </si>
  <si>
    <t>既卒</t>
  </si>
  <si>
    <t>鶴丸　優月</t>
  </si>
  <si>
    <t>角谷　泉水</t>
  </si>
  <si>
    <t>梅原　瞭</t>
  </si>
  <si>
    <t>小國　莉子</t>
  </si>
  <si>
    <t>角谷　泉実</t>
  </si>
  <si>
    <t>喜多　美月</t>
  </si>
  <si>
    <t>小嶋　泰地</t>
  </si>
  <si>
    <t>領域名</t>
  </si>
  <si>
    <t>鈴木　淳之介</t>
  </si>
  <si>
    <t>泉川　真緒</t>
  </si>
  <si>
    <t>美術</t>
  </si>
  <si>
    <t>植田　亜由美</t>
  </si>
  <si>
    <t>体育</t>
  </si>
  <si>
    <t>川原　結満</t>
  </si>
  <si>
    <t>英語</t>
  </si>
  <si>
    <t>久保川　悠</t>
  </si>
  <si>
    <t>数学</t>
  </si>
  <si>
    <t>小島　美優羽</t>
  </si>
  <si>
    <t>国語</t>
  </si>
  <si>
    <t>坂口　瑛花</t>
  </si>
  <si>
    <t>理科</t>
  </si>
  <si>
    <t>佐久間　羽菜</t>
  </si>
  <si>
    <t>社会</t>
  </si>
  <si>
    <t>佐藤　舞</t>
  </si>
  <si>
    <t>教育学</t>
  </si>
  <si>
    <t>柴田　遥華</t>
  </si>
  <si>
    <t>発達障害</t>
  </si>
  <si>
    <t>杉本　瑞樹</t>
  </si>
  <si>
    <t>多田　初穂</t>
  </si>
  <si>
    <t>谷口　茉鈴</t>
  </si>
  <si>
    <t>角田　優愛</t>
  </si>
  <si>
    <t>中谷　優友</t>
  </si>
  <si>
    <t>船井　徳佳</t>
  </si>
  <si>
    <t>村田　若菜</t>
  </si>
  <si>
    <t>細田　基</t>
  </si>
  <si>
    <t>今尾　香月</t>
  </si>
  <si>
    <t>小川　友菜</t>
  </si>
  <si>
    <t>金崎　真侑</t>
  </si>
  <si>
    <t>川北　春優人</t>
  </si>
  <si>
    <t>北川　瑞葉</t>
  </si>
  <si>
    <t>栗山　萌果</t>
  </si>
  <si>
    <t>参田　のあ</t>
  </si>
  <si>
    <t>清水　咲葉</t>
  </si>
  <si>
    <t>砂田　梨帆</t>
  </si>
  <si>
    <t>武波　敬</t>
  </si>
  <si>
    <t>西村　日菜乃</t>
  </si>
  <si>
    <t>井上愛織</t>
  </si>
  <si>
    <t>梅原 瞭</t>
  </si>
  <si>
    <t xml:space="preserve">奥わかば </t>
  </si>
  <si>
    <t>小國莉子</t>
  </si>
  <si>
    <t>喜多美月</t>
  </si>
  <si>
    <t>樹山仁実</t>
  </si>
  <si>
    <t>小嶋泰地</t>
  </si>
  <si>
    <t>布上大雅</t>
  </si>
  <si>
    <t>濱田虹音</t>
  </si>
  <si>
    <t>東 菜子</t>
  </si>
  <si>
    <t>村上智美</t>
  </si>
  <si>
    <t>村中七虹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</si>
</sst>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Yu gothic"/>
      <family val="3"/>
      <charset val="128"/>
    </font>
    <font>
      <sz val="11"/>
      <color theme="1"/>
      <name val="&quot;ＭＳ 明朝&quot;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6" fontId="2" fillId="0" borderId="0" xfId="0" applyNumberFormat="1" applyFont="1"/>
    <xf numFmtId="176" fontId="1" fillId="0" borderId="0" xfId="0" applyNumberFormat="1" applyFont="1"/>
    <xf numFmtId="0" fontId="3" fillId="0" borderId="0" xfId="0" applyFont="1"/>
  </cellXfs>
  <cellStyles count="1">
    <cellStyle name="標準" xfId="0" builtinId="0"/>
  </cellStyles>
  <dxfs count="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名簿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名簿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名簿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2:F51">
  <tableColumns count="5">
    <tableColumn id="1" xr3:uid="{00000000-0010-0000-0000-000001000000}" name="学籍番号"/>
    <tableColumn id="2" xr3:uid="{00000000-0010-0000-0000-000002000000}" name="領域"/>
    <tableColumn id="3" xr3:uid="{00000000-0010-0000-0000-000003000000}" name="回生">
      <calculatedColumnFormula>_xlfn.XLOOKUP(VALUE(LEFT(名簿!$B3,2)),名簿!$H$3:$H$8,名簿!$I$3:$I$8,"該当なし",0,1)</calculatedColumnFormula>
    </tableColumn>
    <tableColumn id="4" xr3:uid="{00000000-0010-0000-0000-000004000000}" name="氏名"/>
    <tableColumn id="5" xr3:uid="{00000000-0010-0000-0000-000005000000}" name="学籍番号2"/>
  </tableColumns>
  <tableStyleInfo name="名簿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H2:I8">
  <tableColumns count="2">
    <tableColumn id="1" xr3:uid="{00000000-0010-0000-0100-000001000000}" name="学籍番号(先頭2桁)"/>
    <tableColumn id="2" xr3:uid="{00000000-0010-0000-0100-000002000000}" name="学年"/>
  </tableColumns>
  <tableStyleInfo name="名簿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H10:H20">
  <tableColumns count="1">
    <tableColumn id="1" xr3:uid="{00000000-0010-0000-0200-000001000000}" name="領域名"/>
  </tableColumns>
  <tableStyleInfo name="名簿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87"/>
  <sheetViews>
    <sheetView tabSelected="1" workbookViewId="0">
      <selection activeCell="G16" sqref="G16"/>
    </sheetView>
  </sheetViews>
  <sheetFormatPr defaultColWidth="14.44140625" defaultRowHeight="15" customHeight="1"/>
  <cols>
    <col min="1" max="1" width="8.6640625" customWidth="1"/>
    <col min="2" max="2" width="10.5546875" customWidth="1"/>
    <col min="3" max="3" width="7" customWidth="1"/>
    <col min="4" max="4" width="8.6640625" bestFit="1" customWidth="1"/>
    <col min="5" max="6" width="12.44140625" customWidth="1"/>
    <col min="7" max="7" width="13.109375" customWidth="1"/>
    <col min="8" max="8" width="18.44140625" bestFit="1" customWidth="1"/>
    <col min="9" max="9" width="7" customWidth="1"/>
    <col min="10" max="26" width="8.6640625" customWidth="1"/>
  </cols>
  <sheetData>
    <row r="1" spans="2:9" ht="18" customHeight="1"/>
    <row r="2" spans="2:9" ht="18" customHeigh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H2" s="1" t="s">
        <v>5</v>
      </c>
      <c r="I2" s="1" t="s">
        <v>6</v>
      </c>
    </row>
    <row r="3" spans="2:9" ht="18" customHeight="1">
      <c r="B3" s="2">
        <v>201284</v>
      </c>
      <c r="C3" s="1" t="s">
        <v>7</v>
      </c>
      <c r="D3" s="1" t="str">
        <f>_xlfn.XLOOKUP(VALUE(LEFT(名簿!$B3,2)),名簿!$H$3:$H$8,名簿!$I$3:$I$8,"該当なし",0,1)</f>
        <v>既卒</v>
      </c>
      <c r="E3" s="1" t="s">
        <v>8</v>
      </c>
      <c r="F3" s="3">
        <f>名簿!$B3</f>
        <v>201284</v>
      </c>
      <c r="H3" s="1">
        <v>19</v>
      </c>
      <c r="I3" s="1" t="s">
        <v>9</v>
      </c>
    </row>
    <row r="4" spans="2:9" ht="18" customHeight="1">
      <c r="B4" s="2">
        <v>201288</v>
      </c>
      <c r="C4" s="1" t="s">
        <v>7</v>
      </c>
      <c r="D4" s="1" t="str">
        <f>_xlfn.XLOOKUP(VALUE(LEFT(名簿!$B4,2)),名簿!$H$3:$H$8,名簿!$I$3:$I$8,"該当なし",0,1)</f>
        <v>既卒</v>
      </c>
      <c r="E4" s="1" t="s">
        <v>10</v>
      </c>
      <c r="F4" s="3">
        <f>名簿!$B4</f>
        <v>201288</v>
      </c>
      <c r="H4" s="1">
        <v>20</v>
      </c>
      <c r="I4" s="1" t="s">
        <v>9</v>
      </c>
    </row>
    <row r="5" spans="2:9" ht="18" customHeight="1">
      <c r="B5" s="2">
        <v>211272</v>
      </c>
      <c r="C5" s="1" t="s">
        <v>7</v>
      </c>
      <c r="D5" s="1">
        <f>_xlfn.XLOOKUP(VALUE(LEFT(名簿!$B5,2)),名簿!$H$3:$H$8,名簿!$I$3:$I$8,"該当なし",0,1)</f>
        <v>4</v>
      </c>
      <c r="E5" s="1" t="s">
        <v>11</v>
      </c>
      <c r="F5" s="3">
        <f>名簿!$B5</f>
        <v>211272</v>
      </c>
      <c r="H5" s="1">
        <v>21</v>
      </c>
      <c r="I5" s="1">
        <v>4</v>
      </c>
    </row>
    <row r="6" spans="2:9" ht="18" customHeight="1">
      <c r="B6" s="2">
        <v>211275</v>
      </c>
      <c r="C6" s="1" t="s">
        <v>7</v>
      </c>
      <c r="D6" s="1">
        <f>_xlfn.XLOOKUP(VALUE(LEFT(名簿!$B6,2)),名簿!$H$3:$H$8,名簿!$I$3:$I$8,"該当なし",0,1)</f>
        <v>4</v>
      </c>
      <c r="E6" s="1" t="s">
        <v>12</v>
      </c>
      <c r="F6" s="3">
        <f>名簿!$B6</f>
        <v>211275</v>
      </c>
      <c r="H6" s="1">
        <v>22</v>
      </c>
      <c r="I6" s="1">
        <v>3</v>
      </c>
    </row>
    <row r="7" spans="2:9" ht="18" customHeight="1">
      <c r="B7" s="2">
        <v>211277</v>
      </c>
      <c r="C7" s="1" t="s">
        <v>7</v>
      </c>
      <c r="D7" s="1">
        <f>_xlfn.XLOOKUP(VALUE(LEFT(名簿!$B7,2)),名簿!$H$3:$H$8,名簿!$I$3:$I$8,"該当なし",0,1)</f>
        <v>4</v>
      </c>
      <c r="E7" s="1" t="s">
        <v>13</v>
      </c>
      <c r="F7" s="3">
        <f>名簿!$B7</f>
        <v>211277</v>
      </c>
      <c r="H7" s="1">
        <v>23</v>
      </c>
      <c r="I7" s="1">
        <v>2</v>
      </c>
    </row>
    <row r="8" spans="2:9" ht="18" customHeight="1">
      <c r="B8" s="2">
        <v>211278</v>
      </c>
      <c r="C8" s="1" t="s">
        <v>7</v>
      </c>
      <c r="D8" s="1">
        <f>_xlfn.XLOOKUP(VALUE(LEFT(名簿!$B8,2)),名簿!$H$3:$H$8,名簿!$I$3:$I$8,"該当なし",0,1)</f>
        <v>4</v>
      </c>
      <c r="E8" s="1" t="s">
        <v>14</v>
      </c>
      <c r="F8" s="3">
        <f>名簿!$B8</f>
        <v>211278</v>
      </c>
      <c r="H8" s="1">
        <v>24</v>
      </c>
      <c r="I8" s="1">
        <v>1</v>
      </c>
    </row>
    <row r="9" spans="2:9" ht="18" customHeight="1">
      <c r="B9" s="2">
        <v>211279</v>
      </c>
      <c r="C9" s="1" t="s">
        <v>7</v>
      </c>
      <c r="D9" s="1">
        <f>_xlfn.XLOOKUP(VALUE(LEFT(名簿!$B9,2)),名簿!$H$3:$H$8,名簿!$I$3:$I$8,"該当なし",0,1)</f>
        <v>4</v>
      </c>
      <c r="E9" s="1" t="s">
        <v>15</v>
      </c>
      <c r="F9" s="3">
        <f>名簿!$B9</f>
        <v>211279</v>
      </c>
    </row>
    <row r="10" spans="2:9" ht="18" customHeight="1">
      <c r="B10" s="2">
        <v>211281</v>
      </c>
      <c r="C10" s="1" t="s">
        <v>7</v>
      </c>
      <c r="D10" s="1">
        <f>_xlfn.XLOOKUP(VALUE(LEFT(名簿!$B10,2)),名簿!$H$3:$H$8,名簿!$I$3:$I$8,"該当なし",0,1)</f>
        <v>4</v>
      </c>
      <c r="E10" s="1" t="s">
        <v>16</v>
      </c>
      <c r="F10" s="3">
        <f>名簿!$B10</f>
        <v>211281</v>
      </c>
      <c r="H10" s="1" t="s">
        <v>17</v>
      </c>
    </row>
    <row r="11" spans="2:9" ht="18" customHeight="1">
      <c r="B11" s="2">
        <v>211282</v>
      </c>
      <c r="C11" s="1" t="s">
        <v>7</v>
      </c>
      <c r="D11" s="1">
        <f>_xlfn.XLOOKUP(VALUE(LEFT(名簿!$B11,2)),名簿!$H$3:$H$8,名簿!$I$3:$I$8,"該当なし",0,1)</f>
        <v>4</v>
      </c>
      <c r="E11" s="1" t="s">
        <v>18</v>
      </c>
      <c r="F11" s="3">
        <f>名簿!$B11</f>
        <v>211282</v>
      </c>
      <c r="H11" s="1" t="s">
        <v>7</v>
      </c>
    </row>
    <row r="12" spans="2:9" ht="18" customHeight="1">
      <c r="B12" s="2">
        <v>221275</v>
      </c>
      <c r="C12" s="1" t="s">
        <v>7</v>
      </c>
      <c r="D12" s="1">
        <f>_xlfn.XLOOKUP(VALUE(LEFT(名簿!$B12,2)),名簿!$H$3:$H$8,名簿!$I$3:$I$8,"該当なし",0,1)</f>
        <v>3</v>
      </c>
      <c r="E12" s="1" t="s">
        <v>19</v>
      </c>
      <c r="F12" s="3">
        <f>名簿!$B12</f>
        <v>221275</v>
      </c>
      <c r="H12" s="1" t="s">
        <v>20</v>
      </c>
    </row>
    <row r="13" spans="2:9" ht="18" customHeight="1">
      <c r="B13" s="2">
        <v>221276</v>
      </c>
      <c r="C13" s="1" t="s">
        <v>7</v>
      </c>
      <c r="D13" s="1">
        <f>_xlfn.XLOOKUP(VALUE(LEFT(名簿!$B13,2)),名簿!$H$3:$H$8,名簿!$I$3:$I$8,"該当なし",0,1)</f>
        <v>3</v>
      </c>
      <c r="E13" s="1" t="s">
        <v>21</v>
      </c>
      <c r="F13" s="3">
        <f>名簿!$B13</f>
        <v>221276</v>
      </c>
      <c r="H13" s="1" t="s">
        <v>22</v>
      </c>
    </row>
    <row r="14" spans="2:9" ht="18" customHeight="1">
      <c r="B14" s="2">
        <v>221277</v>
      </c>
      <c r="C14" s="1" t="s">
        <v>7</v>
      </c>
      <c r="D14" s="1">
        <f>_xlfn.XLOOKUP(VALUE(LEFT(名簿!$B14,2)),名簿!$H$3:$H$8,名簿!$I$3:$I$8,"該当なし",0,1)</f>
        <v>3</v>
      </c>
      <c r="E14" s="1" t="s">
        <v>23</v>
      </c>
      <c r="F14" s="3">
        <f>名簿!$B14</f>
        <v>221277</v>
      </c>
      <c r="H14" s="1" t="s">
        <v>24</v>
      </c>
    </row>
    <row r="15" spans="2:9" ht="18" customHeight="1">
      <c r="B15" s="2">
        <v>221278</v>
      </c>
      <c r="C15" s="1" t="s">
        <v>7</v>
      </c>
      <c r="D15" s="1">
        <f>_xlfn.XLOOKUP(VALUE(LEFT(名簿!$B15,2)),名簿!$H$3:$H$8,名簿!$I$3:$I$8,"該当なし",0,1)</f>
        <v>3</v>
      </c>
      <c r="E15" s="1" t="s">
        <v>25</v>
      </c>
      <c r="F15" s="3">
        <f>名簿!$B15</f>
        <v>221278</v>
      </c>
      <c r="H15" s="1" t="s">
        <v>26</v>
      </c>
    </row>
    <row r="16" spans="2:9" ht="18" customHeight="1">
      <c r="B16" s="2">
        <v>221279</v>
      </c>
      <c r="C16" s="1" t="s">
        <v>7</v>
      </c>
      <c r="D16" s="1">
        <f>_xlfn.XLOOKUP(VALUE(LEFT(名簿!$B16,2)),名簿!$H$3:$H$8,名簿!$I$3:$I$8,"該当なし",0,1)</f>
        <v>3</v>
      </c>
      <c r="E16" s="1" t="s">
        <v>27</v>
      </c>
      <c r="F16" s="3">
        <f>名簿!$B16</f>
        <v>221279</v>
      </c>
      <c r="H16" s="1" t="s">
        <v>28</v>
      </c>
    </row>
    <row r="17" spans="2:8" ht="18" customHeight="1">
      <c r="B17" s="2">
        <v>221280</v>
      </c>
      <c r="C17" s="1" t="s">
        <v>7</v>
      </c>
      <c r="D17" s="1">
        <f>_xlfn.XLOOKUP(VALUE(LEFT(名簿!$B17,2)),名簿!$H$3:$H$8,名簿!$I$3:$I$8,"該当なし",0,1)</f>
        <v>3</v>
      </c>
      <c r="E17" s="1" t="s">
        <v>29</v>
      </c>
      <c r="F17" s="3">
        <f>名簿!$B17</f>
        <v>221280</v>
      </c>
      <c r="H17" s="1" t="s">
        <v>30</v>
      </c>
    </row>
    <row r="18" spans="2:8" ht="18" customHeight="1">
      <c r="B18" s="2">
        <v>221281</v>
      </c>
      <c r="C18" s="1" t="s">
        <v>7</v>
      </c>
      <c r="D18" s="1">
        <f>_xlfn.XLOOKUP(VALUE(LEFT(名簿!$B18,2)),名簿!$H$3:$H$8,名簿!$I$3:$I$8,"該当なし",0,1)</f>
        <v>3</v>
      </c>
      <c r="E18" s="1" t="s">
        <v>31</v>
      </c>
      <c r="F18" s="3">
        <f>名簿!$B18</f>
        <v>221281</v>
      </c>
      <c r="H18" s="1" t="s">
        <v>32</v>
      </c>
    </row>
    <row r="19" spans="2:8" ht="18" customHeight="1">
      <c r="B19" s="2">
        <v>221282</v>
      </c>
      <c r="C19" s="1" t="s">
        <v>7</v>
      </c>
      <c r="D19" s="1">
        <f>_xlfn.XLOOKUP(VALUE(LEFT(名簿!$B19,2)),名簿!$H$3:$H$8,名簿!$I$3:$I$8,"該当なし",0,1)</f>
        <v>3</v>
      </c>
      <c r="E19" s="1" t="s">
        <v>33</v>
      </c>
      <c r="F19" s="3">
        <f>名簿!$B19</f>
        <v>221282</v>
      </c>
      <c r="H19" s="1" t="s">
        <v>34</v>
      </c>
    </row>
    <row r="20" spans="2:8" ht="18" customHeight="1">
      <c r="B20" s="2">
        <v>221283</v>
      </c>
      <c r="C20" s="1" t="s">
        <v>7</v>
      </c>
      <c r="D20" s="1">
        <f>_xlfn.XLOOKUP(VALUE(LEFT(名簿!$B20,2)),名簿!$H$3:$H$8,名簿!$I$3:$I$8,"該当なし",0,1)</f>
        <v>3</v>
      </c>
      <c r="E20" s="1" t="s">
        <v>35</v>
      </c>
      <c r="F20" s="3">
        <f>名簿!$B20</f>
        <v>221283</v>
      </c>
      <c r="H20" s="1" t="s">
        <v>36</v>
      </c>
    </row>
    <row r="21" spans="2:8" ht="18" customHeight="1">
      <c r="B21" s="2">
        <v>221284</v>
      </c>
      <c r="C21" s="1" t="s">
        <v>7</v>
      </c>
      <c r="D21" s="1">
        <f>_xlfn.XLOOKUP(VALUE(LEFT(名簿!$B21,2)),名簿!$H$3:$H$8,名簿!$I$3:$I$8,"該当なし",0,1)</f>
        <v>3</v>
      </c>
      <c r="E21" s="1" t="s">
        <v>37</v>
      </c>
      <c r="F21" s="3">
        <f>名簿!$B21</f>
        <v>221284</v>
      </c>
    </row>
    <row r="22" spans="2:8" ht="18" customHeight="1">
      <c r="B22" s="2">
        <v>221285</v>
      </c>
      <c r="C22" s="1" t="s">
        <v>7</v>
      </c>
      <c r="D22" s="1">
        <f>_xlfn.XLOOKUP(VALUE(LEFT(名簿!$B22,2)),名簿!$H$3:$H$8,名簿!$I$3:$I$8,"該当なし",0,1)</f>
        <v>3</v>
      </c>
      <c r="E22" s="1" t="s">
        <v>38</v>
      </c>
      <c r="F22" s="3">
        <f>名簿!$B22</f>
        <v>221285</v>
      </c>
    </row>
    <row r="23" spans="2:8" ht="18" customHeight="1">
      <c r="B23" s="2">
        <v>221286</v>
      </c>
      <c r="C23" s="1" t="s">
        <v>7</v>
      </c>
      <c r="D23" s="1">
        <f>_xlfn.XLOOKUP(VALUE(LEFT(名簿!$B23,2)),名簿!$H$3:$H$8,名簿!$I$3:$I$8,"該当なし",0,1)</f>
        <v>3</v>
      </c>
      <c r="E23" s="1" t="s">
        <v>39</v>
      </c>
      <c r="F23" s="3">
        <f>名簿!$B23</f>
        <v>221286</v>
      </c>
    </row>
    <row r="24" spans="2:8" ht="18" customHeight="1">
      <c r="B24" s="2">
        <v>221287</v>
      </c>
      <c r="C24" s="1" t="s">
        <v>7</v>
      </c>
      <c r="D24" s="1">
        <f>_xlfn.XLOOKUP(VALUE(LEFT(名簿!$B24,2)),名簿!$H$3:$H$8,名簿!$I$3:$I$8,"該当なし",0,1)</f>
        <v>3</v>
      </c>
      <c r="E24" s="1" t="s">
        <v>40</v>
      </c>
      <c r="F24" s="3">
        <f>名簿!$B24</f>
        <v>221287</v>
      </c>
    </row>
    <row r="25" spans="2:8" ht="18" customHeight="1">
      <c r="B25" s="2">
        <v>221288</v>
      </c>
      <c r="C25" s="1" t="s">
        <v>7</v>
      </c>
      <c r="D25" s="1">
        <f>_xlfn.XLOOKUP(VALUE(LEFT(名簿!$B25,2)),名簿!$H$3:$H$8,名簿!$I$3:$I$8,"該当なし",0,1)</f>
        <v>3</v>
      </c>
      <c r="E25" s="1" t="s">
        <v>41</v>
      </c>
      <c r="F25" s="3">
        <f>名簿!$B25</f>
        <v>221288</v>
      </c>
    </row>
    <row r="26" spans="2:8" ht="18" customHeight="1">
      <c r="B26" s="2">
        <v>221289</v>
      </c>
      <c r="C26" s="1" t="s">
        <v>7</v>
      </c>
      <c r="D26" s="1">
        <f>_xlfn.XLOOKUP(VALUE(LEFT(名簿!$B26,2)),名簿!$H$3:$H$8,名簿!$I$3:$I$8,"該当なし",0,1)</f>
        <v>3</v>
      </c>
      <c r="E26" s="1" t="s">
        <v>42</v>
      </c>
      <c r="F26" s="3">
        <f>名簿!$B26</f>
        <v>221289</v>
      </c>
    </row>
    <row r="27" spans="2:8" ht="18" customHeight="1">
      <c r="B27" s="2">
        <v>221290</v>
      </c>
      <c r="C27" s="1" t="s">
        <v>7</v>
      </c>
      <c r="D27" s="1">
        <f>_xlfn.XLOOKUP(VALUE(LEFT(名簿!$B27,2)),名簿!$H$3:$H$8,名簿!$I$3:$I$8,"該当なし",0,1)</f>
        <v>3</v>
      </c>
      <c r="E27" s="1" t="s">
        <v>43</v>
      </c>
      <c r="F27" s="3">
        <f>名簿!$B27</f>
        <v>221290</v>
      </c>
    </row>
    <row r="28" spans="2:8" ht="18" customHeight="1">
      <c r="B28" s="2">
        <v>231209</v>
      </c>
      <c r="C28" s="1" t="s">
        <v>30</v>
      </c>
      <c r="D28" s="1">
        <f>_xlfn.XLOOKUP(VALUE(LEFT(名簿!$B28,2)),名簿!$H$3:$H$8,名簿!$I$3:$I$8,"該当なし",0,1)</f>
        <v>2</v>
      </c>
      <c r="E28" s="1" t="s">
        <v>44</v>
      </c>
      <c r="F28" s="3">
        <f>名簿!$B28</f>
        <v>231209</v>
      </c>
    </row>
    <row r="29" spans="2:8" ht="18" customHeight="1">
      <c r="B29" s="2">
        <v>231281</v>
      </c>
      <c r="C29" s="1" t="s">
        <v>7</v>
      </c>
      <c r="D29" s="1">
        <f>_xlfn.XLOOKUP(VALUE(LEFT(名簿!$B29,2)),名簿!$H$3:$H$8,名簿!$I$3:$I$8,"該当なし",0,1)</f>
        <v>2</v>
      </c>
      <c r="E29" s="1" t="s">
        <v>45</v>
      </c>
      <c r="F29" s="3">
        <f>名簿!$B29</f>
        <v>231281</v>
      </c>
    </row>
    <row r="30" spans="2:8" ht="18" customHeight="1">
      <c r="B30" s="2">
        <v>231282</v>
      </c>
      <c r="C30" s="1" t="s">
        <v>7</v>
      </c>
      <c r="D30" s="1">
        <f>_xlfn.XLOOKUP(VALUE(LEFT(名簿!$B30,2)),名簿!$H$3:$H$8,名簿!$I$3:$I$8,"該当なし",0,1)</f>
        <v>2</v>
      </c>
      <c r="E30" s="1" t="s">
        <v>46</v>
      </c>
      <c r="F30" s="3">
        <f>名簿!$B30</f>
        <v>231282</v>
      </c>
    </row>
    <row r="31" spans="2:8" ht="18" customHeight="1">
      <c r="B31" s="2">
        <v>232183</v>
      </c>
      <c r="C31" s="1" t="s">
        <v>7</v>
      </c>
      <c r="D31" s="1">
        <f>_xlfn.XLOOKUP(VALUE(LEFT(名簿!$B31,2)),名簿!$H$3:$H$8,名簿!$I$3:$I$8,"該当なし",0,1)</f>
        <v>2</v>
      </c>
      <c r="E31" s="1" t="s">
        <v>47</v>
      </c>
      <c r="F31" s="3">
        <f>名簿!$B31</f>
        <v>232183</v>
      </c>
    </row>
    <row r="32" spans="2:8" ht="18" customHeight="1">
      <c r="B32" s="2">
        <v>232184</v>
      </c>
      <c r="C32" s="1" t="s">
        <v>7</v>
      </c>
      <c r="D32" s="1">
        <f>_xlfn.XLOOKUP(VALUE(LEFT(名簿!$B32,2)),名簿!$H$3:$H$8,名簿!$I$3:$I$8,"該当なし",0,1)</f>
        <v>2</v>
      </c>
      <c r="E32" s="1" t="s">
        <v>48</v>
      </c>
      <c r="F32" s="3">
        <f>名簿!$B32</f>
        <v>232184</v>
      </c>
    </row>
    <row r="33" spans="2:6" ht="18" customHeight="1">
      <c r="B33" s="2">
        <v>231285</v>
      </c>
      <c r="C33" s="1" t="s">
        <v>7</v>
      </c>
      <c r="D33" s="1">
        <f>_xlfn.XLOOKUP(VALUE(LEFT(名簿!$B33,2)),名簿!$H$3:$H$8,名簿!$I$3:$I$8,"該当なし",0,1)</f>
        <v>2</v>
      </c>
      <c r="E33" s="1" t="s">
        <v>49</v>
      </c>
      <c r="F33" s="3">
        <f>名簿!$B33</f>
        <v>231285</v>
      </c>
    </row>
    <row r="34" spans="2:6" ht="18" customHeight="1">
      <c r="B34" s="2">
        <v>232186</v>
      </c>
      <c r="C34" s="1" t="s">
        <v>7</v>
      </c>
      <c r="D34" s="1">
        <f>_xlfn.XLOOKUP(VALUE(LEFT(名簿!$B34,2)),名簿!$H$3:$H$8,名簿!$I$3:$I$8,"該当なし",0,1)</f>
        <v>2</v>
      </c>
      <c r="E34" s="1" t="s">
        <v>50</v>
      </c>
      <c r="F34" s="3">
        <f>名簿!$B34</f>
        <v>232186</v>
      </c>
    </row>
    <row r="35" spans="2:6" ht="18" customHeight="1">
      <c r="B35" s="2">
        <v>232187</v>
      </c>
      <c r="C35" s="1" t="s">
        <v>7</v>
      </c>
      <c r="D35" s="1">
        <f>_xlfn.XLOOKUP(VALUE(LEFT(名簿!$B35,2)),名簿!$H$3:$H$8,名簿!$I$3:$I$8,"該当なし",0,1)</f>
        <v>2</v>
      </c>
      <c r="E35" s="1" t="s">
        <v>51</v>
      </c>
      <c r="F35" s="3">
        <f>名簿!$B35</f>
        <v>232187</v>
      </c>
    </row>
    <row r="36" spans="2:6" ht="18" customHeight="1">
      <c r="B36" s="2">
        <v>232188</v>
      </c>
      <c r="C36" s="1" t="s">
        <v>7</v>
      </c>
      <c r="D36" s="1">
        <f>_xlfn.XLOOKUP(VALUE(LEFT(名簿!$B36,2)),名簿!$H$3:$H$8,名簿!$I$3:$I$8,"該当なし",0,1)</f>
        <v>2</v>
      </c>
      <c r="E36" s="1" t="s">
        <v>52</v>
      </c>
      <c r="F36" s="3">
        <f>名簿!$B36</f>
        <v>232188</v>
      </c>
    </row>
    <row r="37" spans="2:6" ht="18" customHeight="1">
      <c r="B37" s="2">
        <v>232189</v>
      </c>
      <c r="C37" s="1" t="s">
        <v>7</v>
      </c>
      <c r="D37" s="1">
        <f>_xlfn.XLOOKUP(VALUE(LEFT(名簿!$B37,2)),名簿!$H$3:$H$8,名簿!$I$3:$I$8,"該当なし",0,1)</f>
        <v>2</v>
      </c>
      <c r="E37" s="1" t="s">
        <v>53</v>
      </c>
      <c r="F37" s="3">
        <f>名簿!$B37</f>
        <v>232189</v>
      </c>
    </row>
    <row r="38" spans="2:6" ht="18" customHeight="1">
      <c r="B38" s="2">
        <v>232190</v>
      </c>
      <c r="C38" s="1" t="s">
        <v>7</v>
      </c>
      <c r="D38" s="1">
        <f>_xlfn.XLOOKUP(VALUE(LEFT(名簿!$B38,2)),名簿!$H$3:$H$8,名簿!$I$3:$I$8,"該当なし",0,1)</f>
        <v>2</v>
      </c>
      <c r="E38" s="1" t="s">
        <v>54</v>
      </c>
      <c r="F38" s="3">
        <f>名簿!$B38</f>
        <v>232190</v>
      </c>
    </row>
    <row r="39" spans="2:6" ht="18" customHeight="1">
      <c r="B39" s="2">
        <v>232191</v>
      </c>
      <c r="C39" s="1" t="s">
        <v>7</v>
      </c>
      <c r="D39" s="1">
        <f>_xlfn.XLOOKUP(VALUE(LEFT(名簿!$B39,2)),名簿!$H$3:$H$8,名簿!$I$3:$I$8,"該当なし",0,1)</f>
        <v>2</v>
      </c>
      <c r="E39" s="1" t="s">
        <v>55</v>
      </c>
      <c r="F39" s="3">
        <f>名簿!$B39</f>
        <v>232191</v>
      </c>
    </row>
    <row r="40" spans="2:6" ht="18" customHeight="1">
      <c r="C40" s="1" t="s">
        <v>7</v>
      </c>
      <c r="D40" s="1" t="e">
        <f>_xlfn.XLOOKUP(VALUE(LEFT(名簿!$B40,2)),名簿!$H$3:$H$8,名簿!$I$3:$I$8,"該当なし",0,1)</f>
        <v>#VALUE!</v>
      </c>
      <c r="E40" s="4" t="s">
        <v>56</v>
      </c>
      <c r="F40" s="1">
        <f>名簿!$B40</f>
        <v>0</v>
      </c>
    </row>
    <row r="41" spans="2:6" ht="18" customHeight="1">
      <c r="C41" s="1" t="s">
        <v>7</v>
      </c>
      <c r="D41" s="1" t="e">
        <f>_xlfn.XLOOKUP(VALUE(LEFT(名簿!$B41,2)),名簿!$H$3:$H$8,名簿!$I$3:$I$8,"該当なし",0,1)</f>
        <v>#VALUE!</v>
      </c>
      <c r="E41" s="4" t="s">
        <v>57</v>
      </c>
      <c r="F41" s="1">
        <f>名簿!$B41</f>
        <v>0</v>
      </c>
    </row>
    <row r="42" spans="2:6" ht="18" customHeight="1">
      <c r="C42" s="1" t="s">
        <v>7</v>
      </c>
      <c r="D42" s="1" t="e">
        <f>_xlfn.XLOOKUP(VALUE(LEFT(名簿!$B42,2)),名簿!$H$3:$H$8,名簿!$I$3:$I$8,"該当なし",0,1)</f>
        <v>#VALUE!</v>
      </c>
      <c r="E42" s="4" t="s">
        <v>58</v>
      </c>
      <c r="F42" s="1">
        <f>名簿!$B42</f>
        <v>0</v>
      </c>
    </row>
    <row r="43" spans="2:6" ht="18" customHeight="1">
      <c r="C43" s="1" t="s">
        <v>7</v>
      </c>
      <c r="D43" s="1" t="e">
        <f>_xlfn.XLOOKUP(VALUE(LEFT(名簿!$B43,2)),名簿!$H$3:$H$8,名簿!$I$3:$I$8,"該当なし",0,1)</f>
        <v>#VALUE!</v>
      </c>
      <c r="E43" s="4" t="s">
        <v>59</v>
      </c>
      <c r="F43" s="1">
        <f>名簿!$B43</f>
        <v>0</v>
      </c>
    </row>
    <row r="44" spans="2:6" ht="18" customHeight="1">
      <c r="C44" s="1" t="s">
        <v>7</v>
      </c>
      <c r="D44" s="1" t="e">
        <f>_xlfn.XLOOKUP(VALUE(LEFT(名簿!$B44,2)),名簿!$H$3:$H$8,名簿!$I$3:$I$8,"該当なし",0,1)</f>
        <v>#VALUE!</v>
      </c>
      <c r="E44" s="4" t="s">
        <v>60</v>
      </c>
      <c r="F44" s="1">
        <f>名簿!$B44</f>
        <v>0</v>
      </c>
    </row>
    <row r="45" spans="2:6" ht="18" customHeight="1">
      <c r="C45" s="1" t="s">
        <v>7</v>
      </c>
      <c r="D45" s="1" t="e">
        <f>_xlfn.XLOOKUP(VALUE(LEFT(名簿!$B45,2)),名簿!$H$3:$H$8,名簿!$I$3:$I$8,"該当なし",0,1)</f>
        <v>#VALUE!</v>
      </c>
      <c r="E45" s="4" t="s">
        <v>61</v>
      </c>
      <c r="F45" s="1">
        <f>名簿!$B45</f>
        <v>0</v>
      </c>
    </row>
    <row r="46" spans="2:6" ht="18" customHeight="1">
      <c r="C46" s="1" t="s">
        <v>7</v>
      </c>
      <c r="D46" s="1" t="e">
        <f>_xlfn.XLOOKUP(VALUE(LEFT(名簿!$B46,2)),名簿!$H$3:$H$8,名簿!$I$3:$I$8,"該当なし",0,1)</f>
        <v>#VALUE!</v>
      </c>
      <c r="E46" s="4" t="s">
        <v>62</v>
      </c>
      <c r="F46" s="1">
        <f>名簿!$B46</f>
        <v>0</v>
      </c>
    </row>
    <row r="47" spans="2:6" ht="18" customHeight="1">
      <c r="C47" s="1" t="s">
        <v>7</v>
      </c>
      <c r="D47" s="1" t="e">
        <f>_xlfn.XLOOKUP(VALUE(LEFT(名簿!$B47,2)),名簿!$H$3:$H$8,名簿!$I$3:$I$8,"該当なし",0,1)</f>
        <v>#VALUE!</v>
      </c>
      <c r="E47" s="4" t="s">
        <v>63</v>
      </c>
      <c r="F47" s="1">
        <f>名簿!$B47</f>
        <v>0</v>
      </c>
    </row>
    <row r="48" spans="2:6" ht="18" customHeight="1">
      <c r="C48" s="1" t="s">
        <v>7</v>
      </c>
      <c r="D48" s="1" t="e">
        <f>_xlfn.XLOOKUP(VALUE(LEFT(名簿!$B48,2)),名簿!$H$3:$H$8,名簿!$I$3:$I$8,"該当なし",0,1)</f>
        <v>#VALUE!</v>
      </c>
      <c r="E48" s="4" t="s">
        <v>64</v>
      </c>
      <c r="F48" s="1">
        <f>名簿!$B48</f>
        <v>0</v>
      </c>
    </row>
    <row r="49" spans="3:6" ht="18" customHeight="1">
      <c r="C49" s="1" t="s">
        <v>7</v>
      </c>
      <c r="D49" s="1" t="e">
        <f>_xlfn.XLOOKUP(VALUE(LEFT(名簿!$B49,2)),名簿!$H$3:$H$8,名簿!$I$3:$I$8,"該当なし",0,1)</f>
        <v>#VALUE!</v>
      </c>
      <c r="E49" s="4" t="s">
        <v>65</v>
      </c>
      <c r="F49" s="1">
        <f>名簿!$B49</f>
        <v>0</v>
      </c>
    </row>
    <row r="50" spans="3:6" ht="18" customHeight="1">
      <c r="C50" s="1" t="s">
        <v>7</v>
      </c>
      <c r="D50" s="1" t="e">
        <f>_xlfn.XLOOKUP(VALUE(LEFT(名簿!$B50,2)),名簿!$H$3:$H$8,名簿!$I$3:$I$8,"該当なし",0,1)</f>
        <v>#VALUE!</v>
      </c>
      <c r="E50" s="4" t="s">
        <v>66</v>
      </c>
      <c r="F50" s="1">
        <f>名簿!$B50</f>
        <v>0</v>
      </c>
    </row>
    <row r="51" spans="3:6" ht="18" customHeight="1">
      <c r="C51" s="1" t="s">
        <v>7</v>
      </c>
      <c r="D51" s="1" t="e">
        <f>_xlfn.XLOOKUP(VALUE(LEFT(名簿!$B51,2)),名簿!$H$3:$H$8,名簿!$I$3:$I$8,"該当なし",0,1)</f>
        <v>#VALUE!</v>
      </c>
      <c r="E51" s="4" t="s">
        <v>67</v>
      </c>
      <c r="F51" s="1">
        <f>名簿!$B51</f>
        <v>0</v>
      </c>
    </row>
    <row r="52" spans="3:6" ht="18" customHeight="1"/>
    <row r="53" spans="3:6" ht="18" customHeight="1"/>
    <row r="54" spans="3:6" ht="18" customHeight="1"/>
    <row r="55" spans="3:6" ht="18" customHeight="1"/>
    <row r="56" spans="3:6" ht="18" customHeight="1"/>
    <row r="57" spans="3:6" ht="18" customHeight="1"/>
    <row r="58" spans="3:6" ht="18" customHeight="1"/>
    <row r="59" spans="3:6" ht="18" customHeight="1"/>
    <row r="60" spans="3:6" ht="18" customHeight="1"/>
    <row r="61" spans="3:6" ht="18" customHeight="1"/>
    <row r="62" spans="3:6" ht="18" customHeight="1"/>
    <row r="63" spans="3:6" ht="18" customHeight="1"/>
    <row r="64" spans="3: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</sheetData>
  <phoneticPr fontId="4"/>
  <dataValidations count="1">
    <dataValidation type="list" allowBlank="1" showErrorMessage="1" sqref="C3:C51" xr:uid="{00000000-0002-0000-0000-000000000000}">
      <formula1>$H$11:$H$20</formula1>
    </dataValidation>
  </dataValidations>
  <pageMargins left="0.7" right="0.7" top="0.75" bottom="0.75" header="0" footer="0"/>
  <pageSetup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中谷優友</dc:creator>
  <cp:lastModifiedBy>中谷優友</cp:lastModifiedBy>
  <dcterms:created xsi:type="dcterms:W3CDTF">2015-06-05T18:19:34Z</dcterms:created>
  <dcterms:modified xsi:type="dcterms:W3CDTF">2024-04-18T00:06:36Z</dcterms:modified>
</cp:coreProperties>
</file>